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опад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<sst xmlns="http://schemas.openxmlformats.org/spreadsheetml/2006/main" count="31" uniqueCount="29">
  <si>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 xml:space="preserve">   ДНЗ</t>
  </si>
  <si>
    <t>ВСЬОГО</t>
  </si>
  <si>
    <t xml:space="preserve">    ЗОШ</t>
  </si>
  <si>
    <t xml:space="preserve">         МГ</t>
  </si>
  <si>
    <t>ДЮЦНВ</t>
  </si>
  <si>
    <t>СЮТ</t>
  </si>
  <si>
    <t>СЮН</t>
  </si>
  <si>
    <t>ШРМ</t>
  </si>
  <si>
    <t>УПК</t>
  </si>
  <si>
    <t>ДЮСШ</t>
  </si>
  <si>
    <t>2111Заробітна плата  державна субвенція</t>
  </si>
  <si>
    <t>2111  Заробітна плата</t>
  </si>
  <si>
    <t>2120Нарахування на оплату праці  державна субвенція</t>
  </si>
  <si>
    <t>2120 Нарахування на оплату праці</t>
  </si>
  <si>
    <t>2210 Предмети, матеріали, обладнання та інвентар</t>
  </si>
  <si>
    <t>2220 Медикаменти та перев’язувальні матеріали (хлорні таблетки</t>
  </si>
  <si>
    <t>2230 Продукти харчування</t>
  </si>
  <si>
    <t>2240   Оплата послуг (крім комунальних)(оплата послуг зв'язку, інтернет,вивіз сміття, дез.обробка, демонтаж,повірка,монтаж теплолічильників,поточні ремонти)</t>
  </si>
  <si>
    <t>2250 Видатки на відрядження</t>
  </si>
  <si>
    <t>2271   Оплата теплопостачання</t>
  </si>
  <si>
    <t>2272  Оплата водопостачання  та водовідведення</t>
  </si>
  <si>
    <t>2273  Оплата електроенергії</t>
  </si>
  <si>
    <t>2275  Оплата інших енергоносіїв(вугілля)</t>
  </si>
  <si>
    <t>2800     Інші поточні видатки(податки,пеня)</t>
  </si>
  <si>
    <t>3110 Придбання обладнання і предметів довгострокового користування</t>
  </si>
  <si>
    <t xml:space="preserve">3132  Капітальний ремонт </t>
  </si>
  <si>
    <t xml:space="preserve">3142   Реконструкція та реставрація  </t>
  </si>
  <si>
    <t>2274    Оплата природного газу</t>
  </si>
  <si>
    <t>Видатки на утримання закладів освіти за листопад   2017 р.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</si>
</sst>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79" fontId="0" fillId="0" borderId="1" xfId="18" applyFont="1" applyFill="1" applyBorder="1" applyAlignment="1">
      <alignment/>
    </xf>
    <xf numFmtId="179" fontId="0" fillId="0" borderId="1" xfId="18" applyFont="1" applyFill="1" applyBorder="1" applyAlignment="1">
      <alignment/>
    </xf>
    <xf numFmtId="1" fontId="0" fillId="0" borderId="1" xfId="18" applyNumberFormat="1" applyFont="1" applyFill="1" applyBorder="1" applyAlignment="1">
      <alignment/>
    </xf>
    <xf numFmtId="179" fontId="0" fillId="0" borderId="2" xfId="18" applyFont="1" applyFill="1" applyBorder="1" applyAlignment="1">
      <alignment/>
    </xf>
    <xf numFmtId="179" fontId="1" fillId="0" borderId="1" xfId="18" applyFont="1" applyFill="1" applyBorder="1" applyAlignment="1">
      <alignment/>
    </xf>
    <xf numFmtId="179" fontId="0" fillId="0" borderId="3" xfId="18" applyFont="1" applyFill="1" applyBorder="1" applyAlignment="1">
      <alignment/>
    </xf>
    <xf numFmtId="0" fontId="1" fillId="0" borderId="0" xfId="0" applyFont="1" applyAlignment="1">
      <alignment vertical="distributed" wrapText="1"/>
    </xf>
    <xf numFmtId="43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0" fillId="0" borderId="0" xfId="0" applyAlignment="1">
      <alignment vertical="distributed" wrapText="1"/>
    </xf>
    <xf numFmtId="2" fontId="0" fillId="0" borderId="1" xfId="0" applyNumberFormat="1" applyBorder="1" applyAlignment="1">
      <alignment/>
    </xf>
    <xf numFmtId="0" fontId="2" fillId="0" borderId="0" xfId="0" applyFont="1" applyAlignment="1">
      <alignment/>
    </xf>
    <xf numFmtId="179" fontId="0" fillId="0" borderId="0" xfId="18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57"/>
  <sheetViews>
    <sheetView tabSelected="1" workbookViewId="0" topLeftCell="H1">
      <selection activeCell="B2" sqref="B2"/>
    </sheetView>
  </sheetViews>
  <sheetFormatPr defaultColWidth="9.140625" defaultRowHeight="12.75"/>
  <cols>
    <col min="2" max="2" width="14.140625" style="0" customWidth="1"/>
    <col min="3" max="4" width="14.57421875" style="0" customWidth="1"/>
    <col min="5" max="5" width="13.57421875" style="0" customWidth="1"/>
    <col min="6" max="6" width="13.28125" style="0" customWidth="1"/>
    <col min="7" max="7" width="11.7109375" style="0" customWidth="1"/>
    <col min="8" max="8" width="13.28125" style="0" customWidth="1"/>
    <col min="9" max="9" width="13.8515625" style="0" customWidth="1"/>
    <col min="10" max="10" width="13.00390625" style="0" customWidth="1"/>
    <col min="11" max="11" width="15.00390625" style="0" customWidth="1"/>
    <col min="12" max="12" width="12.00390625" style="0" customWidth="1"/>
    <col min="13" max="13" width="13.7109375" style="0" customWidth="1"/>
    <col min="14" max="14" width="13.00390625" style="0" customWidth="1"/>
    <col min="15" max="15" width="11.00390625" style="0" hidden="1" customWidth="1"/>
    <col min="16" max="16" width="10.8515625" style="0" hidden="1" customWidth="1"/>
    <col min="17" max="17" width="12.57421875" style="0" customWidth="1"/>
    <col min="18" max="18" width="12.421875" style="0" customWidth="1"/>
    <col min="19" max="19" width="12.140625" style="0" hidden="1" customWidth="1"/>
    <col min="20" max="20" width="15.140625" style="0" customWidth="1"/>
    <col min="21" max="22" width="12.8515625" style="0" bestFit="1" customWidth="1"/>
  </cols>
  <sheetData>
    <row r="2" ht="15.75">
      <c r="B2" s="12" t="s">
        <v>28</v>
      </c>
    </row>
    <row r="4" spans="2:20" ht="190.5" customHeight="1">
      <c r="B4" s="7" t="s">
        <v>10</v>
      </c>
      <c r="C4" s="7" t="s">
        <v>11</v>
      </c>
      <c r="D4" s="7" t="s">
        <v>12</v>
      </c>
      <c r="E4" s="7" t="s">
        <v>13</v>
      </c>
      <c r="F4" s="7" t="s">
        <v>14</v>
      </c>
      <c r="G4" s="7" t="s">
        <v>15</v>
      </c>
      <c r="H4" s="7" t="s">
        <v>16</v>
      </c>
      <c r="I4" s="7" t="s">
        <v>17</v>
      </c>
      <c r="J4" s="7" t="s">
        <v>18</v>
      </c>
      <c r="K4" s="7" t="s">
        <v>19</v>
      </c>
      <c r="L4" s="7" t="s">
        <v>20</v>
      </c>
      <c r="M4" s="7" t="s">
        <v>21</v>
      </c>
      <c r="N4" s="7" t="s">
        <v>27</v>
      </c>
      <c r="O4" s="7" t="s">
        <v>22</v>
      </c>
      <c r="P4" s="7" t="s">
        <v>23</v>
      </c>
      <c r="Q4" s="7" t="s">
        <v>24</v>
      </c>
      <c r="R4" s="7" t="s">
        <v>25</v>
      </c>
      <c r="S4" s="7" t="s">
        <v>26</v>
      </c>
      <c r="T4" s="10"/>
    </row>
    <row r="5" spans="1:20" ht="12.75">
      <c r="A5" s="1" t="s">
        <v>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1"/>
    </row>
    <row r="6" spans="1:20" ht="12.75">
      <c r="A6" s="3">
        <v>1</v>
      </c>
      <c r="B6" s="4"/>
      <c r="C6" s="2">
        <v>171074.75</v>
      </c>
      <c r="D6" s="4"/>
      <c r="E6" s="4">
        <v>39959.3</v>
      </c>
      <c r="F6" s="4"/>
      <c r="G6" s="4"/>
      <c r="H6" s="4">
        <v>19331.54</v>
      </c>
      <c r="I6" s="4">
        <v>61.81</v>
      </c>
      <c r="J6" s="4">
        <v>2020</v>
      </c>
      <c r="K6" s="4">
        <v>40365.1</v>
      </c>
      <c r="L6" s="2">
        <v>2885.06</v>
      </c>
      <c r="M6" s="4">
        <v>9281.87</v>
      </c>
      <c r="N6" s="4"/>
      <c r="O6" s="4"/>
      <c r="P6" s="4"/>
      <c r="Q6" s="4"/>
      <c r="R6" s="4"/>
      <c r="S6" s="4"/>
      <c r="T6" s="5">
        <f aca="true" t="shared" si="0" ref="T6:T24">SUM(B6:S6)</f>
        <v>284979.43</v>
      </c>
    </row>
    <row r="7" spans="1:20" ht="12.75">
      <c r="A7" s="3">
        <v>3</v>
      </c>
      <c r="B7" s="4"/>
      <c r="C7" s="4">
        <v>106418.76</v>
      </c>
      <c r="D7" s="4"/>
      <c r="E7" s="4">
        <v>23610.93</v>
      </c>
      <c r="F7" s="4"/>
      <c r="G7" s="4"/>
      <c r="H7" s="4">
        <v>14194.96</v>
      </c>
      <c r="I7" s="4">
        <v>2814.71</v>
      </c>
      <c r="J7" s="4">
        <v>940</v>
      </c>
      <c r="K7" s="4"/>
      <c r="L7" s="4">
        <v>610.59</v>
      </c>
      <c r="M7" s="4">
        <v>9776.44</v>
      </c>
      <c r="N7" s="4">
        <v>19318.9</v>
      </c>
      <c r="O7" s="4"/>
      <c r="P7" s="4"/>
      <c r="Q7" s="4"/>
      <c r="R7" s="4"/>
      <c r="S7" s="4"/>
      <c r="T7" s="5">
        <f t="shared" si="0"/>
        <v>177685.28999999998</v>
      </c>
    </row>
    <row r="8" spans="1:20" ht="12.75">
      <c r="A8" s="3">
        <v>4</v>
      </c>
      <c r="B8" s="4"/>
      <c r="C8" s="4">
        <v>95513.42</v>
      </c>
      <c r="D8" s="4"/>
      <c r="E8" s="4">
        <v>21751.31</v>
      </c>
      <c r="F8" s="4">
        <v>1750</v>
      </c>
      <c r="G8" s="4"/>
      <c r="H8" s="4">
        <v>10411.57</v>
      </c>
      <c r="I8" s="4">
        <v>61.81</v>
      </c>
      <c r="J8" s="4"/>
      <c r="K8" s="4"/>
      <c r="L8" s="4">
        <v>3382.02</v>
      </c>
      <c r="M8" s="4">
        <v>11023.23</v>
      </c>
      <c r="N8" s="4">
        <v>38268.17</v>
      </c>
      <c r="O8" s="4"/>
      <c r="P8" s="4"/>
      <c r="Q8" s="4"/>
      <c r="R8" s="4"/>
      <c r="S8" s="4"/>
      <c r="T8" s="5">
        <f t="shared" si="0"/>
        <v>182161.52999999997</v>
      </c>
    </row>
    <row r="9" spans="1:20" ht="12.75">
      <c r="A9" s="3">
        <v>5</v>
      </c>
      <c r="B9" s="4"/>
      <c r="C9" s="4">
        <v>248129.86</v>
      </c>
      <c r="D9" s="4"/>
      <c r="E9" s="4">
        <v>55668.61</v>
      </c>
      <c r="F9" s="4"/>
      <c r="G9" s="4"/>
      <c r="H9" s="4">
        <v>27262.94</v>
      </c>
      <c r="I9" s="4">
        <v>195.48</v>
      </c>
      <c r="J9" s="4">
        <v>2780</v>
      </c>
      <c r="K9" s="4">
        <v>78930.71</v>
      </c>
      <c r="L9" s="4">
        <v>1869.87</v>
      </c>
      <c r="M9" s="4">
        <v>14890.1</v>
      </c>
      <c r="N9" s="4"/>
      <c r="O9" s="4"/>
      <c r="P9" s="4"/>
      <c r="Q9" s="4"/>
      <c r="R9" s="4"/>
      <c r="S9" s="4"/>
      <c r="T9" s="5">
        <f t="shared" si="0"/>
        <v>429727.56999999995</v>
      </c>
    </row>
    <row r="10" spans="1:20" ht="12.75">
      <c r="A10" s="3">
        <v>6</v>
      </c>
      <c r="B10" s="4"/>
      <c r="C10" s="4">
        <v>143386.14</v>
      </c>
      <c r="D10" s="4"/>
      <c r="E10" s="4">
        <v>32446.74</v>
      </c>
      <c r="F10" s="4"/>
      <c r="G10" s="4"/>
      <c r="H10" s="4">
        <v>20497.5</v>
      </c>
      <c r="I10" s="4">
        <v>5648.81</v>
      </c>
      <c r="J10" s="4">
        <v>2780</v>
      </c>
      <c r="K10" s="4">
        <v>77512.7</v>
      </c>
      <c r="L10" s="4">
        <v>2087.35</v>
      </c>
      <c r="M10" s="4">
        <v>8994.33</v>
      </c>
      <c r="N10" s="4"/>
      <c r="O10" s="4"/>
      <c r="P10" s="4"/>
      <c r="Q10" s="4"/>
      <c r="R10" s="4"/>
      <c r="S10" s="4"/>
      <c r="T10" s="5">
        <f t="shared" si="0"/>
        <v>293353.57</v>
      </c>
    </row>
    <row r="11" spans="1:20" ht="12.75">
      <c r="A11" s="3">
        <v>11</v>
      </c>
      <c r="B11" s="4"/>
      <c r="C11" s="4">
        <v>65585.44</v>
      </c>
      <c r="D11" s="4"/>
      <c r="E11" s="4">
        <v>15529.45</v>
      </c>
      <c r="F11" s="4"/>
      <c r="G11" s="4"/>
      <c r="H11" s="4">
        <v>9392.26</v>
      </c>
      <c r="I11" s="4">
        <v>850.71</v>
      </c>
      <c r="J11" s="4"/>
      <c r="K11" s="4">
        <v>14347.76</v>
      </c>
      <c r="L11" s="4">
        <v>232.93</v>
      </c>
      <c r="M11" s="4">
        <v>4078.5</v>
      </c>
      <c r="N11" s="4"/>
      <c r="O11" s="4"/>
      <c r="P11" s="4"/>
      <c r="Q11" s="4"/>
      <c r="R11" s="4"/>
      <c r="S11" s="4"/>
      <c r="T11" s="5">
        <f t="shared" si="0"/>
        <v>110017.04999999999</v>
      </c>
    </row>
    <row r="12" spans="1:20" ht="12.75">
      <c r="A12" s="3">
        <v>12</v>
      </c>
      <c r="B12" s="4"/>
      <c r="C12" s="4">
        <v>127405.03</v>
      </c>
      <c r="D12" s="4"/>
      <c r="E12" s="4">
        <v>28340.14</v>
      </c>
      <c r="F12" s="4">
        <v>6000</v>
      </c>
      <c r="G12" s="4"/>
      <c r="H12" s="4">
        <v>20158.06</v>
      </c>
      <c r="I12" s="4">
        <v>7924.64</v>
      </c>
      <c r="J12" s="4"/>
      <c r="K12" s="4"/>
      <c r="L12" s="4">
        <v>911.2</v>
      </c>
      <c r="M12" s="4">
        <v>14519.74</v>
      </c>
      <c r="N12" s="4">
        <v>42095</v>
      </c>
      <c r="O12" s="4"/>
      <c r="P12" s="4"/>
      <c r="Q12" s="4"/>
      <c r="R12" s="4"/>
      <c r="S12" s="4"/>
      <c r="T12" s="5">
        <f t="shared" si="0"/>
        <v>247353.81</v>
      </c>
    </row>
    <row r="13" spans="1:20" ht="12.75">
      <c r="A13" s="3">
        <v>13</v>
      </c>
      <c r="B13" s="4"/>
      <c r="C13" s="4">
        <v>107964.08</v>
      </c>
      <c r="D13" s="4"/>
      <c r="E13" s="4">
        <v>24663.48</v>
      </c>
      <c r="F13" s="4"/>
      <c r="G13" s="4"/>
      <c r="H13" s="4">
        <v>13399.11</v>
      </c>
      <c r="I13" s="4">
        <v>193.48</v>
      </c>
      <c r="J13" s="4">
        <v>940</v>
      </c>
      <c r="K13" s="4"/>
      <c r="L13" s="4">
        <v>647.27</v>
      </c>
      <c r="M13" s="4">
        <v>8442.24</v>
      </c>
      <c r="N13" s="4">
        <v>25417.89</v>
      </c>
      <c r="O13" s="4"/>
      <c r="P13" s="4"/>
      <c r="Q13" s="4"/>
      <c r="R13" s="4"/>
      <c r="S13" s="4"/>
      <c r="T13" s="5">
        <f t="shared" si="0"/>
        <v>181667.55</v>
      </c>
    </row>
    <row r="14" spans="1:20" ht="12.75">
      <c r="A14" s="3">
        <v>14</v>
      </c>
      <c r="B14" s="4"/>
      <c r="C14" s="4">
        <v>58901.42</v>
      </c>
      <c r="D14" s="4"/>
      <c r="E14" s="4">
        <v>16266.8</v>
      </c>
      <c r="F14" s="4"/>
      <c r="G14" s="4"/>
      <c r="H14" s="4">
        <v>4551.92</v>
      </c>
      <c r="I14" s="4">
        <v>61.81</v>
      </c>
      <c r="J14" s="4"/>
      <c r="K14" s="4"/>
      <c r="L14" s="4">
        <v>136.89</v>
      </c>
      <c r="M14" s="4">
        <v>3625.33</v>
      </c>
      <c r="N14" s="4"/>
      <c r="O14" s="4"/>
      <c r="P14" s="4"/>
      <c r="Q14" s="4"/>
      <c r="R14" s="4"/>
      <c r="S14" s="4"/>
      <c r="T14" s="5">
        <f t="shared" si="0"/>
        <v>83544.17</v>
      </c>
    </row>
    <row r="15" spans="1:20" ht="12.75">
      <c r="A15" s="3">
        <v>16</v>
      </c>
      <c r="B15" s="4"/>
      <c r="C15" s="4">
        <v>111750.86</v>
      </c>
      <c r="D15" s="4"/>
      <c r="E15" s="4">
        <v>25482.05</v>
      </c>
      <c r="F15" s="4"/>
      <c r="G15" s="4"/>
      <c r="H15" s="4">
        <v>15647.09</v>
      </c>
      <c r="I15" s="4">
        <v>61.81</v>
      </c>
      <c r="J15" s="4"/>
      <c r="K15" s="4">
        <v>28823.36</v>
      </c>
      <c r="L15" s="4">
        <v>827.83</v>
      </c>
      <c r="M15" s="4">
        <v>8235.21</v>
      </c>
      <c r="N15" s="4"/>
      <c r="O15" s="4"/>
      <c r="P15" s="4"/>
      <c r="Q15" s="4"/>
      <c r="R15" s="4"/>
      <c r="S15" s="4"/>
      <c r="T15" s="5">
        <f t="shared" si="0"/>
        <v>190828.20999999996</v>
      </c>
    </row>
    <row r="16" spans="1:20" ht="12.75">
      <c r="A16" s="3">
        <v>21</v>
      </c>
      <c r="B16" s="4"/>
      <c r="C16" s="4">
        <v>224579.25</v>
      </c>
      <c r="D16" s="4"/>
      <c r="E16" s="4">
        <v>50044.12</v>
      </c>
      <c r="F16" s="4"/>
      <c r="G16" s="4"/>
      <c r="H16" s="4">
        <v>25623.3</v>
      </c>
      <c r="I16" s="4">
        <v>61.81</v>
      </c>
      <c r="J16" s="4">
        <v>940</v>
      </c>
      <c r="K16" s="4"/>
      <c r="L16" s="4">
        <v>2543.26</v>
      </c>
      <c r="M16" s="4">
        <v>21393.15</v>
      </c>
      <c r="N16" s="4"/>
      <c r="O16" s="4"/>
      <c r="P16" s="4"/>
      <c r="Q16" s="4"/>
      <c r="R16" s="4"/>
      <c r="S16" s="4"/>
      <c r="T16" s="5">
        <f t="shared" si="0"/>
        <v>325184.89</v>
      </c>
    </row>
    <row r="17" spans="1:20" ht="12.75">
      <c r="A17" s="3">
        <v>24</v>
      </c>
      <c r="B17" s="4"/>
      <c r="C17" s="4">
        <v>230998.56</v>
      </c>
      <c r="D17" s="4"/>
      <c r="E17" s="4">
        <v>50385.85</v>
      </c>
      <c r="F17" s="4"/>
      <c r="G17" s="4"/>
      <c r="H17" s="4">
        <v>36025.86</v>
      </c>
      <c r="I17" s="4">
        <v>6279.48</v>
      </c>
      <c r="J17" s="4"/>
      <c r="K17" s="4">
        <v>112010.06</v>
      </c>
      <c r="L17" s="4">
        <v>2003.11</v>
      </c>
      <c r="M17" s="4">
        <v>20399.41</v>
      </c>
      <c r="N17" s="4"/>
      <c r="O17" s="4"/>
      <c r="P17" s="4"/>
      <c r="Q17" s="4"/>
      <c r="R17" s="4"/>
      <c r="S17" s="4"/>
      <c r="T17" s="5">
        <f t="shared" si="0"/>
        <v>458102.3299999999</v>
      </c>
    </row>
    <row r="18" spans="1:20" ht="12.75">
      <c r="A18" s="3">
        <v>25</v>
      </c>
      <c r="B18" s="4"/>
      <c r="C18" s="4">
        <v>167656.2</v>
      </c>
      <c r="D18" s="4"/>
      <c r="E18" s="4">
        <v>38291.08</v>
      </c>
      <c r="F18" s="4"/>
      <c r="G18" s="4"/>
      <c r="H18" s="4">
        <v>13677.68</v>
      </c>
      <c r="I18" s="4">
        <v>7924.64</v>
      </c>
      <c r="J18" s="4"/>
      <c r="K18" s="4"/>
      <c r="L18" s="4">
        <v>776.32</v>
      </c>
      <c r="M18" s="4">
        <v>12184.9</v>
      </c>
      <c r="N18" s="4">
        <v>38790.01</v>
      </c>
      <c r="O18" s="4"/>
      <c r="P18" s="4"/>
      <c r="Q18" s="4"/>
      <c r="R18" s="4"/>
      <c r="S18" s="4"/>
      <c r="T18" s="5">
        <f t="shared" si="0"/>
        <v>279300.83</v>
      </c>
    </row>
    <row r="19" spans="1:20" ht="12.75">
      <c r="A19" s="3">
        <v>30</v>
      </c>
      <c r="B19" s="4"/>
      <c r="C19" s="4">
        <v>143817.7</v>
      </c>
      <c r="D19" s="4"/>
      <c r="E19" s="4">
        <v>30904.22</v>
      </c>
      <c r="F19" s="4"/>
      <c r="G19" s="4"/>
      <c r="H19" s="4">
        <v>16199.73</v>
      </c>
      <c r="I19" s="4">
        <v>195.48</v>
      </c>
      <c r="J19" s="4"/>
      <c r="K19" s="4">
        <v>48815.17</v>
      </c>
      <c r="L19" s="4">
        <v>1090.81</v>
      </c>
      <c r="M19" s="4">
        <v>7726.84</v>
      </c>
      <c r="N19" s="4"/>
      <c r="O19" s="4"/>
      <c r="P19" s="4"/>
      <c r="Q19" s="4"/>
      <c r="R19" s="4"/>
      <c r="S19" s="4"/>
      <c r="T19" s="5">
        <f t="shared" si="0"/>
        <v>248749.95000000004</v>
      </c>
    </row>
    <row r="20" spans="1:20" ht="12.75">
      <c r="A20" s="3">
        <v>31</v>
      </c>
      <c r="B20" s="4"/>
      <c r="C20" s="4">
        <v>147552.21</v>
      </c>
      <c r="D20" s="4"/>
      <c r="E20" s="4">
        <v>33388.56</v>
      </c>
      <c r="F20" s="4"/>
      <c r="G20" s="4"/>
      <c r="H20" s="4">
        <v>19872.6</v>
      </c>
      <c r="I20" s="4">
        <v>194.78</v>
      </c>
      <c r="J20" s="4">
        <v>940</v>
      </c>
      <c r="K20" s="4">
        <v>65150.14</v>
      </c>
      <c r="L20" s="4">
        <v>1715.43</v>
      </c>
      <c r="M20" s="4">
        <v>12226.3</v>
      </c>
      <c r="N20" s="4"/>
      <c r="O20" s="4"/>
      <c r="P20" s="4"/>
      <c r="Q20" s="4"/>
      <c r="R20" s="4"/>
      <c r="S20" s="4"/>
      <c r="T20" s="5">
        <f t="shared" si="0"/>
        <v>281040.01999999996</v>
      </c>
    </row>
    <row r="21" spans="1:20" ht="12.75">
      <c r="A21" s="3">
        <v>32</v>
      </c>
      <c r="B21" s="4"/>
      <c r="C21" s="4">
        <v>118098.45</v>
      </c>
      <c r="D21" s="4"/>
      <c r="E21" s="4">
        <v>26249.61</v>
      </c>
      <c r="F21" s="4"/>
      <c r="G21" s="4"/>
      <c r="H21" s="4">
        <v>15016.65</v>
      </c>
      <c r="I21" s="4">
        <v>195.48</v>
      </c>
      <c r="J21" s="4"/>
      <c r="K21" s="4">
        <v>58369.7</v>
      </c>
      <c r="L21" s="4">
        <v>2336.42</v>
      </c>
      <c r="M21" s="4">
        <v>4722.6</v>
      </c>
      <c r="N21" s="4"/>
      <c r="O21" s="4"/>
      <c r="P21" s="4"/>
      <c r="Q21" s="4"/>
      <c r="R21" s="4"/>
      <c r="S21" s="4"/>
      <c r="T21" s="5">
        <f t="shared" si="0"/>
        <v>224988.91000000003</v>
      </c>
    </row>
    <row r="22" spans="1:20" ht="12.75">
      <c r="A22" s="3">
        <v>33</v>
      </c>
      <c r="B22" s="4"/>
      <c r="C22" s="4">
        <v>108883.66</v>
      </c>
      <c r="D22" s="4"/>
      <c r="E22" s="4">
        <v>22630.94</v>
      </c>
      <c r="F22" s="4"/>
      <c r="G22" s="4"/>
      <c r="H22" s="4">
        <v>14142.04</v>
      </c>
      <c r="I22" s="4">
        <v>193.48</v>
      </c>
      <c r="J22" s="4"/>
      <c r="K22" s="4"/>
      <c r="L22" s="4">
        <v>947.01</v>
      </c>
      <c r="M22" s="4">
        <v>9928.26</v>
      </c>
      <c r="N22" s="4">
        <v>37376.7</v>
      </c>
      <c r="O22" s="4"/>
      <c r="P22" s="4"/>
      <c r="Q22" s="4"/>
      <c r="R22" s="4"/>
      <c r="S22" s="4"/>
      <c r="T22" s="5">
        <f t="shared" si="0"/>
        <v>194102.09000000003</v>
      </c>
    </row>
    <row r="23" spans="1:20" ht="12.75">
      <c r="A23" s="3">
        <v>34</v>
      </c>
      <c r="B23" s="4"/>
      <c r="C23" s="4">
        <v>188305.42</v>
      </c>
      <c r="D23" s="4"/>
      <c r="E23" s="4">
        <v>42919.74</v>
      </c>
      <c r="F23" s="4">
        <v>2467</v>
      </c>
      <c r="G23" s="4"/>
      <c r="H23" s="4">
        <v>22908.21</v>
      </c>
      <c r="I23" s="4">
        <v>82773.48</v>
      </c>
      <c r="J23" s="4"/>
      <c r="K23" s="4"/>
      <c r="L23" s="4">
        <v>2317.23</v>
      </c>
      <c r="M23" s="4">
        <v>27627.07</v>
      </c>
      <c r="N23" s="4"/>
      <c r="O23" s="4"/>
      <c r="P23" s="4"/>
      <c r="Q23" s="4"/>
      <c r="R23" s="4"/>
      <c r="S23" s="4"/>
      <c r="T23" s="5">
        <f t="shared" si="0"/>
        <v>369318.14999999997</v>
      </c>
    </row>
    <row r="24" spans="1:20" ht="12.75">
      <c r="A24" s="3" t="s">
        <v>1</v>
      </c>
      <c r="B24" s="5">
        <f aca="true" t="shared" si="1" ref="B24:P24">SUM(B6:B23)</f>
        <v>0</v>
      </c>
      <c r="C24" s="5">
        <f t="shared" si="1"/>
        <v>2566021.2100000004</v>
      </c>
      <c r="D24" s="5">
        <f t="shared" si="1"/>
        <v>0</v>
      </c>
      <c r="E24" s="5">
        <f t="shared" si="1"/>
        <v>578532.93</v>
      </c>
      <c r="F24" s="5">
        <f t="shared" si="1"/>
        <v>10217</v>
      </c>
      <c r="G24" s="5">
        <f t="shared" si="1"/>
        <v>0</v>
      </c>
      <c r="H24" s="5">
        <f t="shared" si="1"/>
        <v>318313.02</v>
      </c>
      <c r="I24" s="5">
        <f t="shared" si="1"/>
        <v>115693.7</v>
      </c>
      <c r="J24" s="5">
        <f t="shared" si="1"/>
        <v>11340</v>
      </c>
      <c r="K24" s="5">
        <f t="shared" si="1"/>
        <v>524324.7</v>
      </c>
      <c r="L24" s="5">
        <f t="shared" si="1"/>
        <v>27320.6</v>
      </c>
      <c r="M24" s="5">
        <f t="shared" si="1"/>
        <v>209075.52000000002</v>
      </c>
      <c r="N24" s="5">
        <f t="shared" si="1"/>
        <v>201266.66999999998</v>
      </c>
      <c r="O24" s="5">
        <f t="shared" si="1"/>
        <v>0</v>
      </c>
      <c r="P24" s="5">
        <f t="shared" si="1"/>
        <v>0</v>
      </c>
      <c r="Q24" s="5"/>
      <c r="R24" s="5"/>
      <c r="S24" s="5"/>
      <c r="T24" s="5">
        <f t="shared" si="0"/>
        <v>4562105.350000001</v>
      </c>
    </row>
    <row r="25" spans="1:20" ht="12.75">
      <c r="A25" s="3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5"/>
    </row>
    <row r="26" spans="1:20" ht="12.75">
      <c r="A26" s="3" t="s">
        <v>2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5"/>
    </row>
    <row r="27" spans="1:20" ht="12.75">
      <c r="A27" s="3">
        <v>1</v>
      </c>
      <c r="B27" s="1">
        <v>318943.54</v>
      </c>
      <c r="C27" s="1">
        <v>61152.48</v>
      </c>
      <c r="D27" s="1">
        <v>70167.52</v>
      </c>
      <c r="E27" s="1">
        <v>14564.3</v>
      </c>
      <c r="F27" s="1">
        <v>3600</v>
      </c>
      <c r="G27" s="1"/>
      <c r="H27" s="1">
        <v>33508.98</v>
      </c>
      <c r="I27" s="1">
        <v>69.71</v>
      </c>
      <c r="J27" s="1">
        <v>6340</v>
      </c>
      <c r="K27" s="1"/>
      <c r="L27" s="1">
        <v>1049.27</v>
      </c>
      <c r="M27" s="1">
        <v>20438.51</v>
      </c>
      <c r="N27" s="1">
        <v>75612.26</v>
      </c>
      <c r="O27" s="1"/>
      <c r="P27" s="1"/>
      <c r="Q27" s="1"/>
      <c r="R27" s="1"/>
      <c r="S27" s="1"/>
      <c r="T27" s="5">
        <f aca="true" t="shared" si="2" ref="T27:T42">SUM(B27:S27)</f>
        <v>605446.57</v>
      </c>
    </row>
    <row r="28" spans="1:20" ht="12.75">
      <c r="A28" s="3">
        <v>2</v>
      </c>
      <c r="B28" s="1">
        <v>44932.04</v>
      </c>
      <c r="C28" s="1">
        <v>5565.43</v>
      </c>
      <c r="D28" s="1">
        <v>9885.05</v>
      </c>
      <c r="E28" s="1">
        <v>1312.27</v>
      </c>
      <c r="F28" s="1"/>
      <c r="G28" s="1"/>
      <c r="H28" s="1">
        <v>12251.81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5">
        <f t="shared" si="2"/>
        <v>73946.6</v>
      </c>
    </row>
    <row r="29" spans="1:20" ht="12.75">
      <c r="A29" s="3">
        <v>3</v>
      </c>
      <c r="B29" s="1">
        <v>108129.87</v>
      </c>
      <c r="C29" s="1">
        <v>44496.58</v>
      </c>
      <c r="D29" s="1">
        <v>23788.56</v>
      </c>
      <c r="E29" s="1">
        <v>9907.11</v>
      </c>
      <c r="F29" s="1"/>
      <c r="G29" s="1"/>
      <c r="H29" s="1">
        <v>12075.08</v>
      </c>
      <c r="I29" s="1">
        <v>2690.65</v>
      </c>
      <c r="J29" s="1">
        <v>980</v>
      </c>
      <c r="K29" s="1"/>
      <c r="L29" s="1">
        <v>541.73</v>
      </c>
      <c r="M29" s="1">
        <v>9845.45</v>
      </c>
      <c r="N29" s="1">
        <v>44943.37</v>
      </c>
      <c r="O29" s="1"/>
      <c r="P29" s="1"/>
      <c r="Q29" s="1"/>
      <c r="R29" s="1"/>
      <c r="S29" s="1"/>
      <c r="T29" s="5">
        <f t="shared" si="2"/>
        <v>257398.4</v>
      </c>
    </row>
    <row r="30" spans="1:20" ht="12.75">
      <c r="A30" s="3">
        <v>4</v>
      </c>
      <c r="B30" s="1">
        <v>408617.32</v>
      </c>
      <c r="C30" s="1">
        <v>86330.81</v>
      </c>
      <c r="D30" s="1">
        <v>90553.55</v>
      </c>
      <c r="E30" s="1">
        <v>19107.53</v>
      </c>
      <c r="F30" s="1">
        <v>2150</v>
      </c>
      <c r="G30" s="1"/>
      <c r="H30" s="1">
        <v>49404.62</v>
      </c>
      <c r="I30" s="1">
        <v>69.71</v>
      </c>
      <c r="J30" s="1">
        <v>1200</v>
      </c>
      <c r="K30" s="1">
        <v>157735.6</v>
      </c>
      <c r="L30" s="1">
        <v>2546.82</v>
      </c>
      <c r="M30" s="1">
        <v>17873.64</v>
      </c>
      <c r="N30" s="1"/>
      <c r="O30" s="1"/>
      <c r="P30" s="1"/>
      <c r="Q30" s="1"/>
      <c r="R30" s="1"/>
      <c r="S30" s="1"/>
      <c r="T30" s="5">
        <f t="shared" si="2"/>
        <v>835589.6</v>
      </c>
    </row>
    <row r="31" spans="1:20" ht="12.75">
      <c r="A31" s="3">
        <v>5</v>
      </c>
      <c r="B31" s="1">
        <v>362754.3</v>
      </c>
      <c r="C31" s="1">
        <v>89203.52</v>
      </c>
      <c r="D31" s="1">
        <v>79864.05</v>
      </c>
      <c r="E31" s="1">
        <v>19728.22</v>
      </c>
      <c r="F31" s="1"/>
      <c r="G31" s="1"/>
      <c r="H31" s="1">
        <v>40716.09</v>
      </c>
      <c r="I31" s="1">
        <v>69.71</v>
      </c>
      <c r="J31" s="1">
        <v>1980</v>
      </c>
      <c r="K31" s="1">
        <v>240576.79</v>
      </c>
      <c r="L31" s="1">
        <v>1543.56</v>
      </c>
      <c r="M31" s="1">
        <v>14940.7</v>
      </c>
      <c r="N31" s="1"/>
      <c r="O31" s="1"/>
      <c r="P31" s="1"/>
      <c r="Q31" s="1"/>
      <c r="R31" s="11"/>
      <c r="S31" s="11"/>
      <c r="T31" s="5">
        <f t="shared" si="2"/>
        <v>851376.94</v>
      </c>
    </row>
    <row r="32" spans="1:20" ht="12.75">
      <c r="A32" s="3">
        <v>6</v>
      </c>
      <c r="B32" s="1">
        <v>112346.16</v>
      </c>
      <c r="C32" s="1">
        <v>37453.04</v>
      </c>
      <c r="D32" s="1">
        <v>25091.34</v>
      </c>
      <c r="E32" s="1">
        <v>8621.03</v>
      </c>
      <c r="F32" s="1"/>
      <c r="G32" s="1"/>
      <c r="H32" s="1">
        <v>13572.03</v>
      </c>
      <c r="I32" s="1">
        <v>69.71</v>
      </c>
      <c r="J32" s="1">
        <v>3180</v>
      </c>
      <c r="K32" s="1"/>
      <c r="L32" s="1">
        <v>867.38</v>
      </c>
      <c r="M32" s="1">
        <v>4531.67</v>
      </c>
      <c r="N32" s="1">
        <v>38420.37</v>
      </c>
      <c r="O32" s="1"/>
      <c r="P32" s="1"/>
      <c r="Q32" s="1"/>
      <c r="R32" s="1"/>
      <c r="S32" s="1"/>
      <c r="T32" s="5">
        <f t="shared" si="2"/>
        <v>244152.73</v>
      </c>
    </row>
    <row r="33" spans="1:20" ht="12.75">
      <c r="A33" s="3">
        <v>7</v>
      </c>
      <c r="B33" s="1">
        <v>108587.44</v>
      </c>
      <c r="C33" s="1">
        <v>33092.35</v>
      </c>
      <c r="D33" s="1">
        <v>24288.76</v>
      </c>
      <c r="E33" s="1">
        <v>7889.75</v>
      </c>
      <c r="F33" s="1"/>
      <c r="G33" s="1"/>
      <c r="H33" s="1">
        <v>8377.24</v>
      </c>
      <c r="I33" s="1">
        <v>69.71</v>
      </c>
      <c r="J33" s="1">
        <v>920</v>
      </c>
      <c r="K33" s="1"/>
      <c r="L33" s="1">
        <v>204.08</v>
      </c>
      <c r="M33" s="1">
        <v>3986.49</v>
      </c>
      <c r="N33" s="1">
        <v>29668.7</v>
      </c>
      <c r="O33" s="1"/>
      <c r="P33" s="1"/>
      <c r="Q33" s="1"/>
      <c r="R33" s="1">
        <v>320135.57</v>
      </c>
      <c r="S33" s="1"/>
      <c r="T33" s="5">
        <f t="shared" si="2"/>
        <v>537220.09</v>
      </c>
    </row>
    <row r="34" spans="1:20" ht="12.75">
      <c r="A34" s="3">
        <v>8</v>
      </c>
      <c r="B34" s="1">
        <v>109049.44</v>
      </c>
      <c r="C34" s="1">
        <v>35713.64</v>
      </c>
      <c r="D34" s="1">
        <v>23842.85</v>
      </c>
      <c r="E34" s="1">
        <v>8140.74</v>
      </c>
      <c r="F34" s="1"/>
      <c r="G34" s="1"/>
      <c r="H34" s="1">
        <v>9890.58</v>
      </c>
      <c r="I34" s="1">
        <v>724.95</v>
      </c>
      <c r="J34" s="1">
        <v>580</v>
      </c>
      <c r="K34" s="1"/>
      <c r="L34" s="1">
        <v>585.2</v>
      </c>
      <c r="M34" s="1">
        <v>9348.58</v>
      </c>
      <c r="N34" s="1">
        <v>19101.47</v>
      </c>
      <c r="O34" s="1"/>
      <c r="P34" s="1"/>
      <c r="Q34" s="1"/>
      <c r="R34" s="1"/>
      <c r="S34" s="1"/>
      <c r="T34" s="5">
        <f t="shared" si="2"/>
        <v>216977.45</v>
      </c>
    </row>
    <row r="35" spans="1:20" ht="12.75">
      <c r="A35" s="3">
        <v>9</v>
      </c>
      <c r="B35" s="1">
        <v>207094.16</v>
      </c>
      <c r="C35" s="1">
        <v>69939.73</v>
      </c>
      <c r="D35" s="1">
        <v>44023.85</v>
      </c>
      <c r="E35" s="1">
        <v>15598.86</v>
      </c>
      <c r="F35" s="1"/>
      <c r="G35" s="1"/>
      <c r="H35" s="1">
        <v>20983.15</v>
      </c>
      <c r="I35" s="1">
        <v>69.71</v>
      </c>
      <c r="J35" s="1">
        <v>340</v>
      </c>
      <c r="K35" s="1"/>
      <c r="L35" s="1">
        <v>1497.88</v>
      </c>
      <c r="M35" s="1">
        <v>8847.1</v>
      </c>
      <c r="N35" s="1">
        <v>96735.85</v>
      </c>
      <c r="O35" s="1"/>
      <c r="P35" s="1"/>
      <c r="Q35" s="1"/>
      <c r="R35" s="1"/>
      <c r="S35" s="1"/>
      <c r="T35" s="5">
        <f t="shared" si="2"/>
        <v>465130.29000000004</v>
      </c>
    </row>
    <row r="36" spans="1:20" ht="12.75">
      <c r="A36" s="3">
        <v>11</v>
      </c>
      <c r="B36" s="1">
        <v>120360.54</v>
      </c>
      <c r="C36" s="1">
        <v>42733.62</v>
      </c>
      <c r="D36" s="1">
        <v>26479.31</v>
      </c>
      <c r="E36" s="1">
        <v>10053.09</v>
      </c>
      <c r="F36" s="1"/>
      <c r="G36" s="1"/>
      <c r="H36" s="1">
        <v>27177.85</v>
      </c>
      <c r="I36" s="1">
        <v>69.78</v>
      </c>
      <c r="J36" s="1"/>
      <c r="K36" s="1">
        <v>59599.97</v>
      </c>
      <c r="L36" s="1">
        <v>818.54</v>
      </c>
      <c r="M36" s="1">
        <v>5498.58</v>
      </c>
      <c r="N36" s="1"/>
      <c r="O36" s="1"/>
      <c r="P36" s="1"/>
      <c r="Q36" s="1">
        <v>124956</v>
      </c>
      <c r="R36" s="11"/>
      <c r="S36" s="1"/>
      <c r="T36" s="5">
        <f t="shared" si="2"/>
        <v>417747.28</v>
      </c>
    </row>
    <row r="37" spans="1:20" ht="12.75">
      <c r="A37" s="3" t="s">
        <v>3</v>
      </c>
      <c r="B37" s="1">
        <v>277781.64</v>
      </c>
      <c r="C37" s="1">
        <v>52831.99</v>
      </c>
      <c r="D37" s="1">
        <v>61545.17</v>
      </c>
      <c r="E37" s="1">
        <v>11981.05</v>
      </c>
      <c r="F37" s="1"/>
      <c r="G37" s="1"/>
      <c r="H37" s="1">
        <v>3500</v>
      </c>
      <c r="I37" s="1">
        <v>1119.71</v>
      </c>
      <c r="J37" s="1">
        <v>8620</v>
      </c>
      <c r="K37" s="1">
        <v>119199.92</v>
      </c>
      <c r="L37" s="1">
        <v>1637.06</v>
      </c>
      <c r="M37" s="1">
        <v>10997.15</v>
      </c>
      <c r="N37" s="1"/>
      <c r="O37" s="1"/>
      <c r="P37" s="1"/>
      <c r="Q37" s="1"/>
      <c r="R37" s="1"/>
      <c r="S37" s="1"/>
      <c r="T37" s="5">
        <f t="shared" si="2"/>
        <v>549213.6900000001</v>
      </c>
    </row>
    <row r="38" spans="1:20" ht="12.75">
      <c r="A38" s="3">
        <v>12</v>
      </c>
      <c r="B38" s="1">
        <v>246017.72</v>
      </c>
      <c r="C38" s="1">
        <v>72447.64</v>
      </c>
      <c r="D38" s="1">
        <v>51109.21</v>
      </c>
      <c r="E38" s="1">
        <v>16356.55</v>
      </c>
      <c r="F38" s="1"/>
      <c r="G38" s="1"/>
      <c r="H38" s="1">
        <v>21855.24</v>
      </c>
      <c r="I38" s="1">
        <v>32613.71</v>
      </c>
      <c r="J38" s="1">
        <v>1240</v>
      </c>
      <c r="K38" s="1"/>
      <c r="L38" s="1">
        <v>590.89</v>
      </c>
      <c r="M38" s="1">
        <v>14515.14</v>
      </c>
      <c r="N38" s="1">
        <v>93572.2</v>
      </c>
      <c r="O38" s="1"/>
      <c r="P38" s="1"/>
      <c r="Q38" s="1"/>
      <c r="R38" s="1"/>
      <c r="S38" s="1"/>
      <c r="T38" s="5">
        <f t="shared" si="2"/>
        <v>550318.3</v>
      </c>
    </row>
    <row r="39" spans="1:20" ht="12.75">
      <c r="A39" s="3">
        <v>15</v>
      </c>
      <c r="B39" s="1">
        <v>406618.63</v>
      </c>
      <c r="C39" s="1">
        <v>91862.61</v>
      </c>
      <c r="D39" s="1">
        <v>90897.47</v>
      </c>
      <c r="E39" s="1">
        <v>20105.79</v>
      </c>
      <c r="F39" s="1">
        <v>186448</v>
      </c>
      <c r="G39" s="1"/>
      <c r="H39" s="1">
        <v>49820.92</v>
      </c>
      <c r="I39" s="1">
        <v>69.71</v>
      </c>
      <c r="J39" s="1">
        <v>3480</v>
      </c>
      <c r="K39" s="1">
        <v>66128.76</v>
      </c>
      <c r="L39" s="1">
        <v>2266.01</v>
      </c>
      <c r="M39" s="1">
        <v>23474.96</v>
      </c>
      <c r="N39" s="1"/>
      <c r="O39" s="1"/>
      <c r="P39" s="1"/>
      <c r="Q39" s="1"/>
      <c r="R39" s="1"/>
      <c r="S39" s="1"/>
      <c r="T39" s="5">
        <f t="shared" si="2"/>
        <v>941172.86</v>
      </c>
    </row>
    <row r="40" spans="1:20" ht="12.75">
      <c r="A40" s="3">
        <v>16</v>
      </c>
      <c r="B40" s="1">
        <v>357370.34</v>
      </c>
      <c r="C40" s="1">
        <v>75615.48</v>
      </c>
      <c r="D40" s="1">
        <v>78940.45</v>
      </c>
      <c r="E40" s="1">
        <v>16489.96</v>
      </c>
      <c r="F40" s="1"/>
      <c r="G40" s="1"/>
      <c r="H40" s="1">
        <v>44097.63</v>
      </c>
      <c r="I40" s="1">
        <v>69.71</v>
      </c>
      <c r="J40" s="1">
        <v>2340</v>
      </c>
      <c r="K40" s="1">
        <v>138215.12</v>
      </c>
      <c r="L40" s="1">
        <v>1452.11</v>
      </c>
      <c r="M40" s="1">
        <v>10857.6</v>
      </c>
      <c r="N40" s="1"/>
      <c r="O40" s="1"/>
      <c r="P40" s="1"/>
      <c r="Q40" s="1"/>
      <c r="R40" s="1"/>
      <c r="S40" s="1"/>
      <c r="T40" s="5">
        <f t="shared" si="2"/>
        <v>725448.3999999999</v>
      </c>
    </row>
    <row r="41" spans="1:20" ht="12.75">
      <c r="A41" s="3">
        <v>17</v>
      </c>
      <c r="B41" s="1">
        <v>204368.4</v>
      </c>
      <c r="C41" s="1">
        <v>51852.27</v>
      </c>
      <c r="D41" s="1">
        <v>46088.63</v>
      </c>
      <c r="E41" s="1">
        <v>11631.96</v>
      </c>
      <c r="F41" s="1">
        <v>13155</v>
      </c>
      <c r="G41" s="1"/>
      <c r="H41" s="1">
        <v>21855.24</v>
      </c>
      <c r="I41" s="1">
        <v>69.71</v>
      </c>
      <c r="J41" s="1">
        <v>1740</v>
      </c>
      <c r="K41" s="1"/>
      <c r="L41" s="1">
        <v>237.09</v>
      </c>
      <c r="M41" s="1">
        <v>6353.54</v>
      </c>
      <c r="N41" s="1">
        <v>77667</v>
      </c>
      <c r="O41" s="1"/>
      <c r="P41" s="1"/>
      <c r="Q41" s="1"/>
      <c r="R41" s="1"/>
      <c r="S41" s="1"/>
      <c r="T41" s="5">
        <f t="shared" si="2"/>
        <v>435018.84</v>
      </c>
    </row>
    <row r="42" spans="1:20" ht="12.75">
      <c r="A42" s="5" t="s">
        <v>1</v>
      </c>
      <c r="B42" s="5">
        <f aca="true" t="shared" si="3" ref="B42:S42">SUM(B27:B41)</f>
        <v>3392971.5399999996</v>
      </c>
      <c r="C42" s="5">
        <f t="shared" si="3"/>
        <v>850291.19</v>
      </c>
      <c r="D42" s="5">
        <f t="shared" si="3"/>
        <v>746565.7699999999</v>
      </c>
      <c r="E42" s="5">
        <f t="shared" si="3"/>
        <v>191488.21</v>
      </c>
      <c r="F42" s="5">
        <f t="shared" si="3"/>
        <v>205353</v>
      </c>
      <c r="G42" s="5">
        <f t="shared" si="3"/>
        <v>0</v>
      </c>
      <c r="H42" s="5">
        <f t="shared" si="3"/>
        <v>369086.45999999996</v>
      </c>
      <c r="I42" s="5">
        <f t="shared" si="3"/>
        <v>37846.189999999995</v>
      </c>
      <c r="J42" s="5">
        <f t="shared" si="3"/>
        <v>32940</v>
      </c>
      <c r="K42" s="5">
        <f t="shared" si="3"/>
        <v>781456.16</v>
      </c>
      <c r="L42" s="5">
        <f t="shared" si="3"/>
        <v>15837.619999999999</v>
      </c>
      <c r="M42" s="5">
        <f t="shared" si="3"/>
        <v>161509.11000000002</v>
      </c>
      <c r="N42" s="5">
        <f t="shared" si="3"/>
        <v>475721.22000000003</v>
      </c>
      <c r="O42" s="5">
        <f t="shared" si="3"/>
        <v>0</v>
      </c>
      <c r="P42" s="5">
        <f t="shared" si="3"/>
        <v>0</v>
      </c>
      <c r="Q42" s="5">
        <f t="shared" si="3"/>
        <v>124956</v>
      </c>
      <c r="R42" s="5">
        <f t="shared" si="3"/>
        <v>320135.57</v>
      </c>
      <c r="S42" s="5">
        <f t="shared" si="3"/>
        <v>0</v>
      </c>
      <c r="T42" s="5">
        <f t="shared" si="2"/>
        <v>7706158.04</v>
      </c>
    </row>
    <row r="43" spans="1:2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5"/>
    </row>
    <row r="44" spans="1:20" ht="12.75">
      <c r="A44" s="1" t="s">
        <v>4</v>
      </c>
      <c r="B44" s="1"/>
      <c r="C44" s="1">
        <v>98158.7</v>
      </c>
      <c r="D44" s="1"/>
      <c r="E44" s="1">
        <v>22636.12</v>
      </c>
      <c r="F44" s="1"/>
      <c r="G44" s="1"/>
      <c r="H44" s="1"/>
      <c r="I44" s="1">
        <v>61.82</v>
      </c>
      <c r="J44" s="1">
        <v>4332.72</v>
      </c>
      <c r="K44" s="1">
        <v>19592.38</v>
      </c>
      <c r="L44" s="1">
        <v>342.24</v>
      </c>
      <c r="M44" s="1">
        <v>701.6</v>
      </c>
      <c r="N44" s="1"/>
      <c r="O44" s="1"/>
      <c r="P44" s="1"/>
      <c r="Q44" s="1">
        <v>109180</v>
      </c>
      <c r="R44" s="1"/>
      <c r="S44" s="1"/>
      <c r="T44" s="5">
        <f>SUM(B44:S44)</f>
        <v>255005.58</v>
      </c>
    </row>
    <row r="45" spans="1:20" ht="12.75">
      <c r="A45" s="1" t="s">
        <v>5</v>
      </c>
      <c r="B45" s="1"/>
      <c r="C45" s="1">
        <v>56698.72</v>
      </c>
      <c r="D45" s="1"/>
      <c r="E45" s="1">
        <v>13641.74</v>
      </c>
      <c r="F45" s="1"/>
      <c r="G45" s="1"/>
      <c r="H45" s="1"/>
      <c r="I45" s="1">
        <v>61.81</v>
      </c>
      <c r="J45" s="1">
        <v>2680</v>
      </c>
      <c r="K45" s="1">
        <v>13123.5</v>
      </c>
      <c r="L45" s="1">
        <v>45.61</v>
      </c>
      <c r="M45" s="1">
        <v>3889.87</v>
      </c>
      <c r="N45" s="1"/>
      <c r="O45" s="1"/>
      <c r="P45" s="1"/>
      <c r="Q45" s="1"/>
      <c r="R45" s="1"/>
      <c r="S45" s="1"/>
      <c r="T45" s="5">
        <f>SUM(B45:S45)</f>
        <v>90141.25</v>
      </c>
    </row>
    <row r="46" spans="1:20" ht="12.75">
      <c r="A46" s="1" t="s">
        <v>6</v>
      </c>
      <c r="B46" s="1"/>
      <c r="C46" s="1">
        <v>88775.87</v>
      </c>
      <c r="D46" s="1"/>
      <c r="E46" s="1">
        <v>19705.48</v>
      </c>
      <c r="F46" s="1"/>
      <c r="G46" s="1"/>
      <c r="H46" s="1"/>
      <c r="I46" s="1">
        <v>61.81</v>
      </c>
      <c r="J46" s="1">
        <v>1460</v>
      </c>
      <c r="K46" s="1"/>
      <c r="L46" s="1"/>
      <c r="M46" s="1">
        <v>920.14</v>
      </c>
      <c r="N46" s="1"/>
      <c r="O46" s="1"/>
      <c r="P46" s="1"/>
      <c r="Q46" s="1"/>
      <c r="R46" s="1"/>
      <c r="S46" s="1"/>
      <c r="T46" s="5">
        <f>SUM(B46:S46)</f>
        <v>110923.29999999999</v>
      </c>
    </row>
    <row r="47" spans="1:22" ht="12.75">
      <c r="A47" s="5" t="s">
        <v>1</v>
      </c>
      <c r="B47" s="5">
        <f aca="true" t="shared" si="4" ref="B47:S47">SUM(B44:B46)</f>
        <v>0</v>
      </c>
      <c r="C47" s="5">
        <f t="shared" si="4"/>
        <v>243633.28999999998</v>
      </c>
      <c r="D47" s="5">
        <f t="shared" si="4"/>
        <v>0</v>
      </c>
      <c r="E47" s="5">
        <f t="shared" si="4"/>
        <v>55983.34</v>
      </c>
      <c r="F47" s="5">
        <f t="shared" si="4"/>
        <v>0</v>
      </c>
      <c r="G47" s="5">
        <f t="shared" si="4"/>
        <v>0</v>
      </c>
      <c r="H47" s="5">
        <f t="shared" si="4"/>
        <v>0</v>
      </c>
      <c r="I47" s="5">
        <f t="shared" si="4"/>
        <v>185.44</v>
      </c>
      <c r="J47" s="5">
        <f t="shared" si="4"/>
        <v>8472.720000000001</v>
      </c>
      <c r="K47" s="5">
        <f t="shared" si="4"/>
        <v>32715.88</v>
      </c>
      <c r="L47" s="5">
        <f t="shared" si="4"/>
        <v>387.85</v>
      </c>
      <c r="M47" s="5">
        <f t="shared" si="4"/>
        <v>5511.610000000001</v>
      </c>
      <c r="N47" s="5">
        <f t="shared" si="4"/>
        <v>0</v>
      </c>
      <c r="O47" s="5">
        <f t="shared" si="4"/>
        <v>0</v>
      </c>
      <c r="P47" s="5">
        <f t="shared" si="4"/>
        <v>0</v>
      </c>
      <c r="Q47" s="5">
        <f t="shared" si="4"/>
        <v>109180</v>
      </c>
      <c r="R47" s="5">
        <f t="shared" si="4"/>
        <v>0</v>
      </c>
      <c r="S47" s="5">
        <f t="shared" si="4"/>
        <v>0</v>
      </c>
      <c r="T47" s="5">
        <f>SUM(B47:S47)</f>
        <v>456070.13</v>
      </c>
      <c r="U47" s="13"/>
      <c r="V47" s="8"/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5"/>
    </row>
    <row r="49" spans="1:22" ht="12.75">
      <c r="A49" s="1" t="s">
        <v>7</v>
      </c>
      <c r="B49" s="1">
        <v>60018.07</v>
      </c>
      <c r="C49" s="1">
        <v>27319.93</v>
      </c>
      <c r="D49" s="1">
        <v>13203.98</v>
      </c>
      <c r="E49" s="1">
        <v>7435.32</v>
      </c>
      <c r="F49" s="1"/>
      <c r="G49" s="1"/>
      <c r="H49" s="1"/>
      <c r="I49" s="1">
        <v>1350.23</v>
      </c>
      <c r="J49" s="1"/>
      <c r="K49" s="1"/>
      <c r="L49" s="1">
        <v>73.7</v>
      </c>
      <c r="M49" s="1">
        <v>437.06</v>
      </c>
      <c r="N49" s="1"/>
      <c r="O49" s="1"/>
      <c r="P49" s="1"/>
      <c r="Q49" s="1"/>
      <c r="R49" s="1"/>
      <c r="S49" s="1"/>
      <c r="T49" s="5">
        <f>SUM(B49:S49)</f>
        <v>109838.28999999998</v>
      </c>
      <c r="U49" s="13"/>
      <c r="V49" s="8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5"/>
    </row>
    <row r="51" spans="1:22" ht="12.75">
      <c r="A51" s="1" t="s">
        <v>8</v>
      </c>
      <c r="B51" s="1"/>
      <c r="C51" s="1">
        <v>71074.18</v>
      </c>
      <c r="D51" s="1"/>
      <c r="E51" s="1">
        <v>14904.98</v>
      </c>
      <c r="F51" s="1"/>
      <c r="G51" s="1"/>
      <c r="H51" s="1"/>
      <c r="I51" s="1">
        <v>1560.89</v>
      </c>
      <c r="J51" s="1"/>
      <c r="K51" s="1">
        <v>16870.21</v>
      </c>
      <c r="L51" s="1">
        <v>112.4</v>
      </c>
      <c r="M51" s="1">
        <v>2538.58</v>
      </c>
      <c r="N51" s="1"/>
      <c r="O51" s="1"/>
      <c r="P51" s="1"/>
      <c r="Q51" s="1"/>
      <c r="R51" s="1"/>
      <c r="S51" s="1"/>
      <c r="T51" s="5">
        <f>SUM(B51:S51)</f>
        <v>107061.23999999998</v>
      </c>
      <c r="V51" s="8"/>
    </row>
    <row r="52" spans="1:20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5"/>
    </row>
    <row r="53" spans="1:22" ht="12.75">
      <c r="A53" s="1" t="s">
        <v>9</v>
      </c>
      <c r="B53" s="1"/>
      <c r="C53" s="1">
        <v>114603.63</v>
      </c>
      <c r="D53" s="1"/>
      <c r="E53" s="1">
        <v>26266.17</v>
      </c>
      <c r="F53" s="1"/>
      <c r="G53" s="1">
        <v>1439.34</v>
      </c>
      <c r="H53" s="1"/>
      <c r="I53" s="1">
        <v>267.63</v>
      </c>
      <c r="J53" s="1">
        <v>2520</v>
      </c>
      <c r="K53" s="1">
        <v>65717.34</v>
      </c>
      <c r="L53" s="1">
        <v>392.98</v>
      </c>
      <c r="M53" s="1">
        <v>4752.5</v>
      </c>
      <c r="N53" s="1"/>
      <c r="O53" s="1"/>
      <c r="P53" s="1"/>
      <c r="Q53" s="11"/>
      <c r="R53" s="1"/>
      <c r="S53" s="1"/>
      <c r="T53" s="5">
        <f>SUM(B53:S53)</f>
        <v>215959.59</v>
      </c>
      <c r="V53" s="8"/>
    </row>
    <row r="54" spans="1:20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5"/>
    </row>
    <row r="55" spans="2:20" ht="12.75">
      <c r="B55" s="8">
        <f aca="true" t="shared" si="5" ref="B55:G55">B24+B42+B47+B49+B51+B53</f>
        <v>3452989.6099999994</v>
      </c>
      <c r="C55" s="8">
        <f t="shared" si="5"/>
        <v>3872943.4300000006</v>
      </c>
      <c r="D55" s="8">
        <f t="shared" si="5"/>
        <v>759769.7499999999</v>
      </c>
      <c r="E55" s="8">
        <f t="shared" si="5"/>
        <v>874610.95</v>
      </c>
      <c r="F55" s="8">
        <f t="shared" si="5"/>
        <v>215570</v>
      </c>
      <c r="G55" s="8">
        <f t="shared" si="5"/>
        <v>1439.34</v>
      </c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</row>
    <row r="56" spans="2:4" ht="12.75">
      <c r="B56" s="8"/>
      <c r="D56" s="8"/>
    </row>
    <row r="57" spans="2:4" ht="12.75">
      <c r="B57" s="9"/>
      <c r="D57" s="8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fin1</cp:lastModifiedBy>
  <dcterms:created xsi:type="dcterms:W3CDTF">1996-10-08T23:32:33Z</dcterms:created>
  <dcterms:modified xsi:type="dcterms:W3CDTF">2017-12-08T13:59:35Z</dcterms:modified>
  <cp:category/>
  <cp:version/>
  <cp:contentType/>
  <cp:contentStatus/>
</cp:coreProperties>
</file>